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LO 202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<sst xmlns="http://schemas.openxmlformats.org/spreadsheetml/2006/main" count="39" uniqueCount="38">
  <si>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Výdaje v Kč</t>
  </si>
  <si>
    <t>Příjmy v Kč</t>
  </si>
  <si>
    <t>předpokládané příjmy</t>
  </si>
  <si>
    <t>předpokládané výdaje</t>
  </si>
  <si>
    <t>Vyšší Brod</t>
  </si>
  <si>
    <t>Loučovice</t>
  </si>
  <si>
    <t>Lipno nad Vltavou</t>
  </si>
  <si>
    <t>Černá v Pošumaví</t>
  </si>
  <si>
    <t>Horní Planá</t>
  </si>
  <si>
    <t>Nová Pec</t>
  </si>
  <si>
    <t>Hořice</t>
  </si>
  <si>
    <t>Přední Výtoň</t>
  </si>
  <si>
    <t xml:space="preserve">Frymburk </t>
  </si>
  <si>
    <t>Vyvěseno dne</t>
  </si>
  <si>
    <t>Sejmuto dne</t>
  </si>
  <si>
    <t>Razítko a podpis orgánu, který potvrzuje vyvěšení a sejmutí:</t>
  </si>
  <si>
    <t>Paragraf</t>
  </si>
  <si>
    <t>Příspěvky od obcí</t>
  </si>
  <si>
    <t>Položka</t>
  </si>
  <si>
    <t>Služby peněžních ústavů</t>
  </si>
  <si>
    <t>Služby zpracování dat</t>
  </si>
  <si>
    <t>Konzultační, poradenské a právní služby</t>
  </si>
  <si>
    <t>Nákup ostatních služeb</t>
  </si>
  <si>
    <t>Pohoštění</t>
  </si>
  <si>
    <t xml:space="preserve">       - účetní program Gordic </t>
  </si>
  <si>
    <t xml:space="preserve">       - doména Lipensko,Svazek lipenských obcí</t>
  </si>
  <si>
    <t xml:space="preserve">       - administrativní činnost SLO</t>
  </si>
  <si>
    <t xml:space="preserve">      - zpracování DP, audit</t>
  </si>
  <si>
    <t xml:space="preserve">       - propagace obcí SLO na turistickém webu destinace provozovaném Turistickým spolkem Lipenska na rok 2019</t>
  </si>
  <si>
    <t xml:space="preserve">      - dotační projekt</t>
  </si>
  <si>
    <t xml:space="preserve">VÝDAJE </t>
  </si>
  <si>
    <t>dne: 5.11.2020</t>
  </si>
  <si>
    <t>Služby telekomunikací</t>
  </si>
  <si>
    <t>Dotační výdaje_kompostéry</t>
  </si>
  <si>
    <t>PŘÍJMY  - navýšené</t>
  </si>
  <si>
    <t>Dary_kompostéry</t>
  </si>
  <si>
    <t>Svazek Lipenských obcí, IČ: 15789683, sídlo: Lipno nad Vltavou 83, 382 78 Lipno nad Vltavou</t>
  </si>
  <si>
    <t>Návrh rozpočtu Svazku Lipenských obcí na rok 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</si>
</sst>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20"/>
      <name val="Arial CE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1" borderId="0" applyNumberFormat="0" applyBorder="0" applyAlignment="0" applyProtection="0"/>
    <xf numFmtId="0" fontId="5" fillId="33" borderId="1" applyNumberFormat="0" applyAlignment="0" applyProtection="0"/>
    <xf numFmtId="0" fontId="38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25" borderId="6" applyNumberFormat="0" applyAlignment="0" applyProtection="0"/>
    <xf numFmtId="0" fontId="12" fillId="32" borderId="1" applyNumberFormat="0" applyAlignment="0" applyProtection="0"/>
    <xf numFmtId="0" fontId="40" fillId="38" borderId="7" applyNumberFormat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45" fillId="39" borderId="0" applyNumberFormat="0" applyBorder="0" applyAlignment="0" applyProtection="0"/>
    <xf numFmtId="0" fontId="0" fillId="31" borderId="12" applyNumberFormat="0" applyFont="0" applyAlignment="0" applyProtection="0"/>
    <xf numFmtId="0" fontId="14" fillId="33" borderId="13" applyNumberFormat="0" applyAlignment="0" applyProtection="0"/>
    <xf numFmtId="0" fontId="24" fillId="0" borderId="0" applyNumberFormat="0" applyFill="0" applyBorder="0" applyAlignment="0" applyProtection="0"/>
    <xf numFmtId="0" fontId="1" fillId="40" borderId="14" applyNumberFormat="0" applyFont="0" applyAlignment="0" applyProtection="0"/>
    <xf numFmtId="9" fontId="1" fillId="0" borderId="0" applyFont="0" applyFill="0" applyBorder="0" applyAlignment="0" applyProtection="0"/>
    <xf numFmtId="0" fontId="46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47" fillId="41" borderId="0" applyNumberFormat="0" applyBorder="0" applyAlignment="0" applyProtection="0"/>
    <xf numFmtId="0" fontId="48" fillId="42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50" fillId="43" borderId="17" applyNumberFormat="0" applyAlignment="0" applyProtection="0"/>
    <xf numFmtId="0" fontId="51" fillId="44" borderId="17" applyNumberFormat="0" applyAlignment="0" applyProtection="0"/>
    <xf numFmtId="0" fontId="52" fillId="44" borderId="18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2" fillId="3" borderId="19" xfId="0" applyNumberFormat="1" applyFont="1" applyFill="1" applyBorder="1" applyAlignment="1">
      <alignment horizontal="left" vertical="center"/>
    </xf>
    <xf numFmtId="164" fontId="2" fillId="3" borderId="19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center" wrapText="1"/>
    </xf>
    <xf numFmtId="0" fontId="0" fillId="0" borderId="0" xfId="75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horizontal="right" vertical="center" wrapText="1"/>
    </xf>
    <xf numFmtId="1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 wrapText="1"/>
    </xf>
    <xf numFmtId="0" fontId="0" fillId="51" borderId="20" xfId="0" applyFill="1" applyBorder="1" applyAlignment="1">
      <alignment/>
    </xf>
    <xf numFmtId="2" fontId="2" fillId="51" borderId="21" xfId="0" applyNumberFormat="1" applyFont="1" applyFill="1" applyBorder="1" applyAlignment="1">
      <alignment vertical="center"/>
    </xf>
    <xf numFmtId="2" fontId="2" fillId="51" borderId="22" xfId="0" applyNumberFormat="1" applyFont="1" applyFill="1" applyBorder="1" applyAlignment="1">
      <alignment horizontal="center" vertical="center"/>
    </xf>
    <xf numFmtId="2" fontId="2" fillId="51" borderId="23" xfId="0" applyNumberFormat="1" applyFont="1" applyFill="1" applyBorder="1" applyAlignment="1">
      <alignment horizontal="left" vertical="center" wrapText="1"/>
    </xf>
    <xf numFmtId="164" fontId="2" fillId="51" borderId="24" xfId="0" applyNumberFormat="1" applyFont="1" applyFill="1" applyBorder="1" applyAlignment="1">
      <alignment horizontal="right" vertical="center"/>
    </xf>
    <xf numFmtId="0" fontId="0" fillId="51" borderId="25" xfId="0" applyFill="1" applyBorder="1" applyAlignment="1">
      <alignment/>
    </xf>
    <xf numFmtId="3" fontId="0" fillId="51" borderId="26" xfId="0" applyNumberFormat="1" applyFill="1" applyBorder="1" applyAlignment="1">
      <alignment/>
    </xf>
    <xf numFmtId="3" fontId="0" fillId="51" borderId="27" xfId="0" applyNumberFormat="1" applyFill="1" applyBorder="1" applyAlignment="1">
      <alignment/>
    </xf>
    <xf numFmtId="2" fontId="2" fillId="52" borderId="2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0" fillId="0" borderId="0" xfId="0" applyNumberFormat="1" applyAlignment="1">
      <alignment vertical="center"/>
    </xf>
    <xf numFmtId="0" fontId="19" fillId="0" borderId="0" xfId="0" applyFont="1" applyAlignment="1">
      <alignment wrapText="1"/>
    </xf>
    <xf numFmtId="2" fontId="0" fillId="0" borderId="0" xfId="0" applyNumberFormat="1" applyAlignment="1">
      <alignment horizontal="right" vertical="center"/>
    </xf>
    <xf numFmtId="0" fontId="19" fillId="0" borderId="0" xfId="0" applyFont="1" applyAlignment="1">
      <alignment horizontal="right"/>
    </xf>
    <xf numFmtId="1" fontId="0" fillId="0" borderId="0" xfId="0" applyNumberFormat="1" applyAlignment="1">
      <alignment vertical="center"/>
    </xf>
    <xf numFmtId="0" fontId="0" fillId="51" borderId="28" xfId="0" applyFill="1" applyBorder="1" applyAlignment="1">
      <alignment wrapText="1"/>
    </xf>
    <xf numFmtId="3" fontId="0" fillId="51" borderId="29" xfId="0" applyNumberFormat="1" applyFill="1" applyBorder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51" borderId="30" xfId="0" applyFill="1" applyBorder="1" applyAlignment="1">
      <alignment wrapText="1"/>
    </xf>
    <xf numFmtId="3" fontId="0" fillId="51" borderId="31" xfId="0" applyNumberFormat="1" applyFill="1" applyBorder="1" applyAlignment="1">
      <alignment/>
    </xf>
    <xf numFmtId="0" fontId="0" fillId="51" borderId="20" xfId="0" applyFill="1" applyBorder="1" applyAlignment="1">
      <alignment wrapText="1"/>
    </xf>
    <xf numFmtId="2" fontId="0" fillId="0" borderId="0" xfId="0" applyNumberFormat="1" applyBorder="1" applyAlignment="1">
      <alignment horizontal="right" vertical="center" wrapText="1"/>
    </xf>
    <xf numFmtId="2" fontId="18" fillId="52" borderId="21" xfId="0" applyNumberFormat="1" applyFont="1" applyFill="1" applyBorder="1" applyAlignment="1">
      <alignment horizontal="center" vertical="center" wrapText="1"/>
    </xf>
    <xf numFmtId="2" fontId="0" fillId="52" borderId="21" xfId="0" applyNumberFormat="1" applyFill="1" applyBorder="1" applyAlignment="1">
      <alignment horizontal="left" vertical="center" wrapText="1"/>
    </xf>
    <xf numFmtId="164" fontId="0" fillId="52" borderId="22" xfId="0" applyNumberFormat="1" applyFont="1" applyFill="1" applyBorder="1" applyAlignment="1">
      <alignment horizontal="right" vertical="center"/>
    </xf>
    <xf numFmtId="164" fontId="0" fillId="52" borderId="32" xfId="0" applyNumberFormat="1" applyFill="1" applyBorder="1" applyAlignment="1">
      <alignment horizontal="right" vertical="center" wrapText="1"/>
    </xf>
    <xf numFmtId="164" fontId="0" fillId="52" borderId="22" xfId="75" applyNumberFormat="1" applyFont="1" applyFill="1" applyBorder="1" applyAlignment="1">
      <alignment horizontal="right" vertical="center" wrapText="1"/>
    </xf>
    <xf numFmtId="0" fontId="0" fillId="52" borderId="21" xfId="0" applyFont="1" applyFill="1" applyBorder="1" applyAlignment="1">
      <alignment horizontal="left" vertical="center" wrapText="1"/>
    </xf>
    <xf numFmtId="2" fontId="0" fillId="7" borderId="33" xfId="0" applyNumberFormat="1" applyFill="1" applyBorder="1" applyAlignment="1">
      <alignment horizontal="left" vertical="center" wrapText="1"/>
    </xf>
    <xf numFmtId="164" fontId="0" fillId="7" borderId="34" xfId="75" applyNumberFormat="1" applyFont="1" applyFill="1" applyBorder="1" applyAlignment="1">
      <alignment horizontal="right" vertical="center" wrapText="1"/>
    </xf>
    <xf numFmtId="2" fontId="0" fillId="7" borderId="20" xfId="0" applyNumberFormat="1" applyFill="1" applyBorder="1" applyAlignment="1">
      <alignment horizontal="left" vertical="center" wrapText="1"/>
    </xf>
    <xf numFmtId="164" fontId="0" fillId="7" borderId="27" xfId="75" applyNumberFormat="1" applyFont="1" applyFill="1" applyBorder="1" applyAlignment="1">
      <alignment horizontal="right" vertical="center" wrapText="1"/>
    </xf>
    <xf numFmtId="2" fontId="0" fillId="7" borderId="35" xfId="0" applyNumberFormat="1" applyFill="1" applyBorder="1" applyAlignment="1">
      <alignment horizontal="left" vertical="center" wrapText="1"/>
    </xf>
    <xf numFmtId="164" fontId="0" fillId="7" borderId="36" xfId="75" applyNumberFormat="1" applyFont="1" applyFill="1" applyBorder="1" applyAlignment="1">
      <alignment horizontal="right" vertical="center" wrapText="1"/>
    </xf>
    <xf numFmtId="164" fontId="0" fillId="7" borderId="28" xfId="0" applyNumberFormat="1" applyFill="1" applyBorder="1" applyAlignment="1">
      <alignment horizontal="right" vertical="center" wrapText="1"/>
    </xf>
    <xf numFmtId="164" fontId="0" fillId="7" borderId="29" xfId="75" applyNumberFormat="1" applyFont="1" applyFill="1" applyBorder="1" applyAlignment="1">
      <alignment horizontal="right" vertical="center" wrapText="1"/>
    </xf>
    <xf numFmtId="0" fontId="19" fillId="0" borderId="37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19" fillId="0" borderId="0" xfId="0" applyFont="1" applyAlignment="1">
      <alignment/>
    </xf>
    <xf numFmtId="14" fontId="18" fillId="5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19" fillId="0" borderId="40" xfId="0" applyFont="1" applyBorder="1" applyAlignment="1">
      <alignment wrapText="1"/>
    </xf>
    <xf numFmtId="0" fontId="0" fillId="0" borderId="41" xfId="0" applyBorder="1" applyAlignment="1">
      <alignment wrapText="1"/>
    </xf>
    <xf numFmtId="2" fontId="17" fillId="8" borderId="0" xfId="0" applyNumberFormat="1" applyFont="1" applyFill="1" applyAlignment="1">
      <alignment vertical="center"/>
    </xf>
    <xf numFmtId="2" fontId="0" fillId="8" borderId="0" xfId="0" applyNumberFormat="1" applyFill="1" applyAlignment="1">
      <alignment vertical="center"/>
    </xf>
    <xf numFmtId="2" fontId="0" fillId="8" borderId="0" xfId="0" applyNumberFormat="1" applyFill="1" applyBorder="1" applyAlignment="1">
      <alignment vertical="center"/>
    </xf>
    <xf numFmtId="0" fontId="23" fillId="8" borderId="0" xfId="0" applyNumberFormat="1" applyFont="1" applyFill="1" applyBorder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2" fontId="0" fillId="8" borderId="0" xfId="0" applyNumberFormat="1" applyFill="1" applyBorder="1" applyAlignment="1">
      <alignment horizontal="center" vertical="center"/>
    </xf>
  </cellXfs>
  <cellStyles count="9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kem" xfId="59"/>
    <cellStyle name="Comma" xfId="60"/>
    <cellStyle name="Comma [0]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Input" xfId="72"/>
    <cellStyle name="Kontrolní buňka" xfId="73"/>
    <cellStyle name="Linked Cell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te" xfId="84"/>
    <cellStyle name="Output" xfId="85"/>
    <cellStyle name="Followed Hyperlink" xfId="86"/>
    <cellStyle name="Poznámka" xfId="87"/>
    <cellStyle name="Percent" xfId="88"/>
    <cellStyle name="Propojená buňka" xfId="89"/>
    <cellStyle name="Sheet Title" xfId="90"/>
    <cellStyle name="Správně" xfId="91"/>
    <cellStyle name="Špatně" xfId="92"/>
    <cellStyle name="Text upozornění" xfId="93"/>
    <cellStyle name="Total" xfId="94"/>
    <cellStyle name="Vstup" xfId="95"/>
    <cellStyle name="Výpočet" xfId="96"/>
    <cellStyle name="Výstup" xfId="97"/>
    <cellStyle name="Vysvětlující text" xfId="98"/>
    <cellStyle name="Warning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5"/>
  <sheetViews>
    <sheetView tabSelected="1" zoomScale="75" zoomScaleNormal="75" zoomScalePageLayoutView="0" workbookViewId="0" topLeftCell="A1">
      <selection activeCell="A27" sqref="A27:IV29"/>
    </sheetView>
  </sheetViews>
  <sheetFormatPr defaultColWidth="9.125" defaultRowHeight="12.75"/>
  <cols>
    <col min="1" max="1" width="2.50390625" style="3" customWidth="1"/>
    <col min="2" max="2" width="35.75390625" style="3" customWidth="1"/>
    <col min="3" max="3" width="14.00390625" style="3" customWidth="1"/>
    <col min="4" max="4" width="7.125" style="3" bestFit="1" customWidth="1"/>
    <col min="5" max="5" width="9.25390625" style="4" bestFit="1" customWidth="1"/>
    <col min="6" max="6" width="11.125" style="4" customWidth="1"/>
    <col min="7" max="7" width="49.50390625" style="3" bestFit="1" customWidth="1"/>
    <col min="8" max="8" width="12.50390625" style="1" bestFit="1" customWidth="1"/>
    <col min="9" max="9" width="8.00390625" style="2" customWidth="1"/>
    <col min="10" max="10" width="8.875" style="3" bestFit="1" customWidth="1"/>
    <col min="11" max="11" width="15.50390625" style="3" customWidth="1"/>
    <col min="12" max="12" width="13.125" style="3" customWidth="1"/>
    <col min="13" max="16384" width="9.125" style="3" customWidth="1"/>
  </cols>
  <sheetData>
    <row r="2" spans="2:10" ht="33.75" customHeight="1">
      <c r="B2" s="69"/>
      <c r="C2" s="70"/>
      <c r="D2" s="70"/>
      <c r="E2" s="71"/>
      <c r="F2" s="72" t="s">
        <v>37</v>
      </c>
      <c r="G2" s="70"/>
      <c r="H2" s="73"/>
      <c r="I2" s="74"/>
      <c r="J2" s="70"/>
    </row>
    <row r="3" spans="2:11" ht="12">
      <c r="B3" s="70"/>
      <c r="C3" s="70" t="s">
        <v>36</v>
      </c>
      <c r="D3" s="70"/>
      <c r="E3" s="71"/>
      <c r="F3" s="70"/>
      <c r="G3" s="71"/>
      <c r="H3" s="73"/>
      <c r="I3" s="74"/>
      <c r="J3" s="70"/>
      <c r="K3" s="2"/>
    </row>
    <row r="4" spans="9:12" ht="20.25" customHeight="1" thickBot="1">
      <c r="I4" s="13"/>
      <c r="J4" s="43"/>
      <c r="K4" s="14"/>
      <c r="L4" s="16"/>
    </row>
    <row r="5" spans="2:12" ht="29.25" customHeight="1" thickBot="1">
      <c r="B5" s="22" t="s">
        <v>34</v>
      </c>
      <c r="C5" s="23" t="s">
        <v>1</v>
      </c>
      <c r="D5" s="3" t="s">
        <v>18</v>
      </c>
      <c r="E5" s="3"/>
      <c r="F5" s="3"/>
      <c r="G5" s="44" t="s">
        <v>30</v>
      </c>
      <c r="H5" s="29" t="s">
        <v>0</v>
      </c>
      <c r="I5" s="14" t="s">
        <v>18</v>
      </c>
      <c r="J5" s="16" t="s">
        <v>16</v>
      </c>
      <c r="K5" s="14"/>
      <c r="L5" s="16"/>
    </row>
    <row r="6" spans="2:12" ht="17.25" customHeight="1" thickBot="1">
      <c r="B6" s="24" t="s">
        <v>17</v>
      </c>
      <c r="C6" s="25">
        <f>SUM(C7:C17)</f>
        <v>290000</v>
      </c>
      <c r="D6" s="36">
        <v>4121</v>
      </c>
      <c r="E6" s="3"/>
      <c r="F6" s="3"/>
      <c r="G6" s="52"/>
      <c r="H6" s="52"/>
      <c r="I6" s="14"/>
      <c r="J6" s="16"/>
      <c r="K6" s="30"/>
      <c r="L6" s="32"/>
    </row>
    <row r="7" spans="2:12" ht="17.25" customHeight="1" thickBot="1">
      <c r="B7" s="26" t="s">
        <v>7</v>
      </c>
      <c r="C7" s="27">
        <v>35000</v>
      </c>
      <c r="D7" s="16"/>
      <c r="E7" s="3"/>
      <c r="F7" s="3"/>
      <c r="G7" s="45" t="s">
        <v>20</v>
      </c>
      <c r="H7" s="46">
        <f>H8</f>
        <v>4000</v>
      </c>
      <c r="I7" s="15">
        <v>5168</v>
      </c>
      <c r="J7" s="16">
        <v>6409</v>
      </c>
      <c r="K7" s="30"/>
      <c r="L7" s="32"/>
    </row>
    <row r="8" spans="2:12" ht="17.25" customHeight="1" thickBot="1">
      <c r="B8" s="28" t="s">
        <v>12</v>
      </c>
      <c r="C8" s="28">
        <v>40000</v>
      </c>
      <c r="D8" s="16"/>
      <c r="E8" s="18"/>
      <c r="F8" s="20"/>
      <c r="G8" s="52" t="s">
        <v>24</v>
      </c>
      <c r="H8" s="51">
        <v>4000</v>
      </c>
      <c r="I8" s="15"/>
      <c r="J8" s="16"/>
      <c r="K8" s="30"/>
      <c r="L8" s="32"/>
    </row>
    <row r="9" spans="2:12" ht="17.25" customHeight="1" thickBot="1">
      <c r="B9" s="21" t="s">
        <v>8</v>
      </c>
      <c r="C9" s="28">
        <v>45000</v>
      </c>
      <c r="D9" s="16"/>
      <c r="E9" s="18"/>
      <c r="F9" s="20"/>
      <c r="G9" s="45" t="s">
        <v>32</v>
      </c>
      <c r="H9" s="46">
        <f>H10</f>
        <v>500</v>
      </c>
      <c r="I9" s="15"/>
      <c r="J9" s="16"/>
      <c r="K9" s="30"/>
      <c r="L9" s="32"/>
    </row>
    <row r="10" spans="2:12" ht="17.25" customHeight="1">
      <c r="B10" s="21" t="s">
        <v>10</v>
      </c>
      <c r="C10" s="28">
        <v>15000</v>
      </c>
      <c r="D10" s="16"/>
      <c r="E10" s="18"/>
      <c r="F10" s="39"/>
      <c r="G10" s="50" t="s">
        <v>25</v>
      </c>
      <c r="H10" s="53">
        <v>500</v>
      </c>
      <c r="I10" s="15">
        <v>5162</v>
      </c>
      <c r="J10" s="16">
        <v>6409</v>
      </c>
      <c r="K10" s="30"/>
      <c r="L10" s="32"/>
    </row>
    <row r="11" spans="2:12" ht="24.75" customHeight="1" thickBot="1">
      <c r="B11" s="21" t="s">
        <v>4</v>
      </c>
      <c r="C11" s="28">
        <v>35000</v>
      </c>
      <c r="D11" s="16"/>
      <c r="E11" s="18"/>
      <c r="F11" s="20"/>
      <c r="G11" s="54"/>
      <c r="H11" s="55"/>
      <c r="I11" s="15"/>
      <c r="J11" s="17"/>
      <c r="K11" s="30"/>
      <c r="L11" s="32"/>
    </row>
    <row r="12" spans="2:12" ht="17.25" customHeight="1" thickBot="1">
      <c r="B12" s="21" t="s">
        <v>6</v>
      </c>
      <c r="C12" s="28">
        <v>50000</v>
      </c>
      <c r="D12" s="16"/>
      <c r="E12" s="18"/>
      <c r="F12" s="20"/>
      <c r="G12" s="45" t="s">
        <v>19</v>
      </c>
      <c r="H12" s="47">
        <v>3500</v>
      </c>
      <c r="I12" s="15">
        <v>5163</v>
      </c>
      <c r="J12" s="17">
        <v>6310</v>
      </c>
      <c r="K12" s="30"/>
      <c r="L12" s="32"/>
    </row>
    <row r="13" spans="2:12" ht="17.25" customHeight="1" thickBot="1">
      <c r="B13" s="21" t="s">
        <v>5</v>
      </c>
      <c r="C13" s="28">
        <v>35000</v>
      </c>
      <c r="D13" s="16"/>
      <c r="E13" s="17"/>
      <c r="F13" s="20"/>
      <c r="G13" s="45" t="s">
        <v>22</v>
      </c>
      <c r="H13" s="48">
        <f>SUM(H14:H15)</f>
        <v>250000</v>
      </c>
      <c r="I13" s="15">
        <v>5169</v>
      </c>
      <c r="J13" s="17">
        <v>6409</v>
      </c>
      <c r="K13" s="30"/>
      <c r="L13" s="32"/>
    </row>
    <row r="14" spans="2:12" ht="25.5" customHeight="1">
      <c r="B14" s="21" t="s">
        <v>9</v>
      </c>
      <c r="C14" s="28">
        <v>15000</v>
      </c>
      <c r="D14" s="16"/>
      <c r="E14" s="18"/>
      <c r="F14" s="20"/>
      <c r="G14" s="50" t="s">
        <v>26</v>
      </c>
      <c r="H14" s="51">
        <v>200000</v>
      </c>
      <c r="I14" s="15"/>
      <c r="J14" s="17"/>
      <c r="K14" s="30"/>
      <c r="L14" s="32"/>
    </row>
    <row r="15" spans="2:12" ht="25.5" thickBot="1">
      <c r="B15" s="21" t="s">
        <v>11</v>
      </c>
      <c r="C15" s="28">
        <v>20000</v>
      </c>
      <c r="D15" s="16"/>
      <c r="E15" s="18"/>
      <c r="F15" s="20"/>
      <c r="G15" s="54" t="s">
        <v>28</v>
      </c>
      <c r="H15" s="56">
        <v>50000</v>
      </c>
      <c r="I15" s="15"/>
      <c r="J15" s="17"/>
      <c r="K15" s="31"/>
      <c r="L15" s="32"/>
    </row>
    <row r="16" spans="2:12" ht="18" customHeight="1" thickBot="1">
      <c r="B16" s="21"/>
      <c r="C16" s="28"/>
      <c r="D16" s="16"/>
      <c r="E16" s="18"/>
      <c r="F16" s="20"/>
      <c r="G16" s="45" t="s">
        <v>23</v>
      </c>
      <c r="H16" s="47">
        <v>2000</v>
      </c>
      <c r="I16" s="15">
        <v>5175</v>
      </c>
      <c r="J16" s="17">
        <v>6409</v>
      </c>
      <c r="K16" s="30"/>
      <c r="L16" s="32"/>
    </row>
    <row r="17" spans="2:12" ht="39" customHeight="1" thickBot="1">
      <c r="B17" s="21"/>
      <c r="C17" s="28"/>
      <c r="D17" s="16"/>
      <c r="E17" s="18"/>
      <c r="F17" s="20"/>
      <c r="G17" s="54"/>
      <c r="H17" s="57"/>
      <c r="I17" s="15"/>
      <c r="J17" s="17"/>
      <c r="K17" s="30"/>
      <c r="L17" s="32"/>
    </row>
    <row r="18" spans="2:12" ht="28.5" customHeight="1" thickBot="1">
      <c r="B18" s="42"/>
      <c r="C18" s="28"/>
      <c r="D18" s="16"/>
      <c r="E18" s="18"/>
      <c r="F18" s="20"/>
      <c r="G18" s="45" t="s">
        <v>21</v>
      </c>
      <c r="H18" s="48">
        <f>SUM(H19:H20)</f>
        <v>21000</v>
      </c>
      <c r="I18" s="15">
        <v>5166</v>
      </c>
      <c r="J18" s="17">
        <v>6409</v>
      </c>
      <c r="K18" s="30"/>
      <c r="L18" s="32"/>
    </row>
    <row r="19" spans="2:12" ht="12.75" thickBot="1">
      <c r="B19" s="40"/>
      <c r="C19" s="41"/>
      <c r="D19" s="16"/>
      <c r="E19" s="18"/>
      <c r="F19" s="20"/>
      <c r="G19" s="50" t="s">
        <v>27</v>
      </c>
      <c r="H19" s="51">
        <v>21000</v>
      </c>
      <c r="I19" s="15"/>
      <c r="J19" s="17"/>
      <c r="K19" s="31"/>
      <c r="L19" s="32"/>
    </row>
    <row r="20" spans="2:12" ht="12">
      <c r="B20" s="37"/>
      <c r="C20" s="27"/>
      <c r="D20" s="16"/>
      <c r="E20" s="18"/>
      <c r="F20" s="20"/>
      <c r="G20" s="52" t="s">
        <v>29</v>
      </c>
      <c r="H20" s="53">
        <v>0</v>
      </c>
      <c r="I20" s="15"/>
      <c r="J20" s="17"/>
      <c r="K20" s="31"/>
      <c r="L20" s="32"/>
    </row>
    <row r="21" spans="2:12" ht="16.5" customHeight="1" thickBot="1">
      <c r="B21" s="37"/>
      <c r="C21" s="38"/>
      <c r="D21" s="16"/>
      <c r="E21" s="18"/>
      <c r="F21" s="20"/>
      <c r="G21" s="52"/>
      <c r="H21" s="52"/>
      <c r="I21" s="15"/>
      <c r="J21" s="17"/>
      <c r="K21" s="31"/>
      <c r="L21" s="32"/>
    </row>
    <row r="22" spans="2:12" ht="18" customHeight="1" thickBot="1">
      <c r="B22" s="49" t="s">
        <v>35</v>
      </c>
      <c r="C22" s="46"/>
      <c r="D22" s="16">
        <v>2321</v>
      </c>
      <c r="E22" s="18">
        <v>6409</v>
      </c>
      <c r="F22" s="20"/>
      <c r="G22" s="49" t="s">
        <v>33</v>
      </c>
      <c r="H22" s="46">
        <v>0</v>
      </c>
      <c r="I22" s="15">
        <v>5169</v>
      </c>
      <c r="J22" s="17">
        <v>6409</v>
      </c>
      <c r="K22" s="31"/>
      <c r="L22" s="32"/>
    </row>
    <row r="23" spans="4:12" ht="15.75" customHeight="1">
      <c r="D23" s="16"/>
      <c r="E23" s="18"/>
      <c r="F23" s="20"/>
      <c r="H23" s="3"/>
      <c r="I23" s="15"/>
      <c r="J23" s="17"/>
      <c r="K23" s="31"/>
      <c r="L23" s="32"/>
    </row>
    <row r="24" spans="2:10" ht="15.75" customHeight="1">
      <c r="B24" s="6" t="s">
        <v>2</v>
      </c>
      <c r="C24" s="7">
        <f>SUM(C7:C22)</f>
        <v>290000</v>
      </c>
      <c r="D24" s="16"/>
      <c r="E24" s="18"/>
      <c r="F24" s="20"/>
      <c r="G24" s="6" t="s">
        <v>3</v>
      </c>
      <c r="H24" s="7">
        <f>H7+H9+H12+H13+H16+H18+H22</f>
        <v>281000</v>
      </c>
      <c r="I24" s="19"/>
      <c r="J24" s="4"/>
    </row>
    <row r="25" spans="2:10" ht="12.75">
      <c r="B25" s="62" t="s">
        <v>31</v>
      </c>
      <c r="C25" s="63"/>
      <c r="I25" s="5"/>
      <c r="J25" s="4"/>
    </row>
    <row r="26" spans="2:14" ht="12">
      <c r="B26" s="64"/>
      <c r="C26" s="65"/>
      <c r="D26" s="65"/>
      <c r="E26" s="65"/>
      <c r="F26" s="65"/>
      <c r="G26" s="65"/>
      <c r="H26" s="65"/>
      <c r="J26" s="66"/>
      <c r="K26" s="66"/>
      <c r="L26" s="8"/>
      <c r="M26" s="8"/>
      <c r="N26" s="9"/>
    </row>
    <row r="27" spans="2:14" ht="12">
      <c r="B27" s="11"/>
      <c r="C27" s="11"/>
      <c r="D27" s="11"/>
      <c r="J27" s="8"/>
      <c r="K27" s="8"/>
      <c r="L27" s="8"/>
      <c r="M27" s="8"/>
      <c r="N27" s="9"/>
    </row>
    <row r="28" spans="2:14" ht="12">
      <c r="B28" s="35" t="s">
        <v>13</v>
      </c>
      <c r="C28" s="67"/>
      <c r="D28" s="12"/>
      <c r="G28" s="34" t="s">
        <v>14</v>
      </c>
      <c r="H28" s="67"/>
      <c r="M28" s="8"/>
      <c r="N28" s="9"/>
    </row>
    <row r="29" spans="2:14" ht="12">
      <c r="B29" s="12"/>
      <c r="C29" s="68"/>
      <c r="D29" s="12"/>
      <c r="H29" s="68"/>
      <c r="M29" s="8"/>
      <c r="N29" s="9"/>
    </row>
    <row r="30" spans="2:14" ht="54.75" customHeight="1">
      <c r="B30" s="33" t="s">
        <v>15</v>
      </c>
      <c r="C30" s="58"/>
      <c r="D30" s="59"/>
      <c r="E30" s="59"/>
      <c r="F30" s="59"/>
      <c r="G30" s="59"/>
      <c r="H30" s="60"/>
      <c r="M30" s="8"/>
      <c r="N30" s="8"/>
    </row>
    <row r="31" spans="2:14" ht="12">
      <c r="B31" s="61"/>
      <c r="C31" s="61"/>
      <c r="D31" s="61"/>
      <c r="M31" s="8"/>
      <c r="N31" s="8"/>
    </row>
    <row r="32" spans="13:14" ht="12">
      <c r="M32" s="8"/>
      <c r="N32" s="8"/>
    </row>
    <row r="33" spans="13:14" ht="12">
      <c r="M33" s="8"/>
      <c r="N33" s="8"/>
    </row>
    <row r="34" spans="13:14" ht="12">
      <c r="M34" s="8"/>
      <c r="N34" s="8"/>
    </row>
    <row r="35" spans="10:14" ht="12">
      <c r="J35" s="8"/>
      <c r="K35" s="8"/>
      <c r="L35" s="8"/>
      <c r="M35" s="10"/>
      <c r="N35" s="8"/>
    </row>
  </sheetData>
  <sheetProtection/>
  <mergeCells count="7">
    <mergeCell ref="C30:H30"/>
    <mergeCell ref="B31:D31"/>
    <mergeCell ref="B25:C25"/>
    <mergeCell ref="B26:H26"/>
    <mergeCell ref="J26:K26"/>
    <mergeCell ref="C28:C29"/>
    <mergeCell ref="H28:H2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 projekt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Ungrová</dc:creator>
  <cp:keywords/>
  <dc:description/>
  <cp:lastModifiedBy>Miroslav Kotoun</cp:lastModifiedBy>
  <cp:lastPrinted>2020-11-13T12:17:35Z</cp:lastPrinted>
  <dcterms:created xsi:type="dcterms:W3CDTF">2009-12-08T06:44:16Z</dcterms:created>
  <dcterms:modified xsi:type="dcterms:W3CDTF">2020-11-13T12:17:48Z</dcterms:modified>
  <cp:category/>
  <cp:version/>
  <cp:contentType/>
  <cp:contentStatus/>
</cp:coreProperties>
</file>